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14400" windowHeight="6675"/>
  </bookViews>
  <sheets>
    <sheet name="参加料集計表" sheetId="1" r:id="rId1"/>
    <sheet name="シングルス" sheetId="2" r:id="rId2"/>
    <sheet name="ダブルス" sheetId="3" r:id="rId3"/>
  </sheets>
  <definedNames>
    <definedName name="_xlnm.Print_Area" localSheetId="1">シングルス!$A$1:$G$42</definedName>
    <definedName name="_xlnm.Print_Area" localSheetId="2">ダブルス!$A$1:$G$76</definedName>
    <definedName name="_xlnm.Print_Area" localSheetId="0">参加料集計表!$A$1:$I$34</definedName>
    <definedName name="種別">シングルス!$J$5:$J$6</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76" i="3"/>
  <c r="C75"/>
  <c r="C74"/>
  <c r="C42" i="2"/>
  <c r="C41"/>
  <c r="D28" i="1" l="1"/>
  <c r="F28" s="1"/>
  <c r="D27"/>
  <c r="F27" s="1"/>
  <c r="D26"/>
  <c r="F26" s="1"/>
  <c r="D25"/>
  <c r="F25" s="1"/>
  <c r="D24"/>
  <c r="F24" s="1"/>
  <c r="F29" l="1"/>
</calcChain>
</file>

<file path=xl/sharedStrings.xml><?xml version="1.0" encoding="utf-8"?>
<sst xmlns="http://schemas.openxmlformats.org/spreadsheetml/2006/main" count="108" uniqueCount="69">
  <si>
    <t>申込み日</t>
    <rPh sb="0" eb="2">
      <t>モウシコ</t>
    </rPh>
    <rPh sb="3" eb="4">
      <t>ビ</t>
    </rPh>
    <phoneticPr fontId="1"/>
  </si>
  <si>
    <t>申込み責任者氏名</t>
    <rPh sb="0" eb="2">
      <t>モウシコ</t>
    </rPh>
    <rPh sb="3" eb="6">
      <t>セキニンシャ</t>
    </rPh>
    <rPh sb="6" eb="8">
      <t>シメイ</t>
    </rPh>
    <phoneticPr fontId="1"/>
  </si>
  <si>
    <t>住所</t>
    <rPh sb="0" eb="2">
      <t>ジュウショ</t>
    </rPh>
    <phoneticPr fontId="1"/>
  </si>
  <si>
    <t>電話番号</t>
    <rPh sb="0" eb="4">
      <t>デンワバンゴウ</t>
    </rPh>
    <phoneticPr fontId="1"/>
  </si>
  <si>
    <t>メールアドレス</t>
    <phoneticPr fontId="1"/>
  </si>
  <si>
    <t>＜シングルス＞</t>
    <phoneticPr fontId="1"/>
  </si>
  <si>
    <t>男女種別</t>
    <rPh sb="0" eb="2">
      <t>ダンジョ</t>
    </rPh>
    <rPh sb="2" eb="4">
      <t>シュベツ</t>
    </rPh>
    <phoneticPr fontId="1"/>
  </si>
  <si>
    <t>フリガナ</t>
    <phoneticPr fontId="1"/>
  </si>
  <si>
    <t>参加資格</t>
    <rPh sb="0" eb="4">
      <t>サンカシカク</t>
    </rPh>
    <phoneticPr fontId="1"/>
  </si>
  <si>
    <t>参加資格の住所</t>
    <rPh sb="0" eb="4">
      <t>サンカシカク</t>
    </rPh>
    <rPh sb="5" eb="7">
      <t>ジュウショ</t>
    </rPh>
    <phoneticPr fontId="1"/>
  </si>
  <si>
    <t>日バ登録番号</t>
    <rPh sb="0" eb="1">
      <t>ニチ</t>
    </rPh>
    <rPh sb="2" eb="6">
      <t>トウロクバンゴウ</t>
    </rPh>
    <phoneticPr fontId="1"/>
  </si>
  <si>
    <t>所属名（背面表示）</t>
    <rPh sb="0" eb="3">
      <t>ショゾクメイ</t>
    </rPh>
    <rPh sb="4" eb="8">
      <t>ハイメンヒョウジ</t>
    </rPh>
    <phoneticPr fontId="1"/>
  </si>
  <si>
    <r>
      <t>生年月日（</t>
    </r>
    <r>
      <rPr>
        <sz val="8"/>
        <color theme="1"/>
        <rFont val="Meiryo UI"/>
        <family val="3"/>
        <charset val="128"/>
      </rPr>
      <t>××××/××/××</t>
    </r>
    <r>
      <rPr>
        <sz val="11"/>
        <color theme="1"/>
        <rFont val="Meiryo UI"/>
        <family val="3"/>
        <charset val="128"/>
      </rPr>
      <t>）</t>
    </r>
    <rPh sb="0" eb="4">
      <t>セイネンガッピ</t>
    </rPh>
    <phoneticPr fontId="1"/>
  </si>
  <si>
    <t>男子</t>
    <rPh sb="0" eb="2">
      <t>ダンシ</t>
    </rPh>
    <phoneticPr fontId="1"/>
  </si>
  <si>
    <t>女子</t>
    <rPh sb="0" eb="2">
      <t>ジョシ</t>
    </rPh>
    <phoneticPr fontId="1"/>
  </si>
  <si>
    <t>：令和５年　　　月　　　日</t>
    <rPh sb="1" eb="3">
      <t>レイワ</t>
    </rPh>
    <rPh sb="4" eb="5">
      <t>ネン</t>
    </rPh>
    <rPh sb="8" eb="9">
      <t>ガツ</t>
    </rPh>
    <rPh sb="12" eb="13">
      <t>ニチ</t>
    </rPh>
    <phoneticPr fontId="1"/>
  </si>
  <si>
    <t>種別</t>
    <rPh sb="0" eb="2">
      <t>シュベツ</t>
    </rPh>
    <phoneticPr fontId="1"/>
  </si>
  <si>
    <t>在住</t>
    <rPh sb="0" eb="2">
      <t>ザイジュウ</t>
    </rPh>
    <phoneticPr fontId="1"/>
  </si>
  <si>
    <t>在勤</t>
    <rPh sb="0" eb="2">
      <t>ザイキン</t>
    </rPh>
    <phoneticPr fontId="1"/>
  </si>
  <si>
    <t>氏　名</t>
    <rPh sb="0" eb="1">
      <t>シ</t>
    </rPh>
    <rPh sb="2" eb="3">
      <t>ナ</t>
    </rPh>
    <phoneticPr fontId="1"/>
  </si>
  <si>
    <t>＜ダブルス＞</t>
    <phoneticPr fontId="1"/>
  </si>
  <si>
    <t>混合</t>
    <rPh sb="0" eb="2">
      <t>コンゴウ</t>
    </rPh>
    <phoneticPr fontId="1"/>
  </si>
  <si>
    <t>男子人数</t>
    <rPh sb="0" eb="2">
      <t>ダンシ</t>
    </rPh>
    <rPh sb="2" eb="4">
      <t>ニンズウ</t>
    </rPh>
    <phoneticPr fontId="1"/>
  </si>
  <si>
    <t>名</t>
    <rPh sb="0" eb="1">
      <t>メイ</t>
    </rPh>
    <phoneticPr fontId="1"/>
  </si>
  <si>
    <t>女子人数</t>
    <rPh sb="0" eb="2">
      <t>ジョシ</t>
    </rPh>
    <rPh sb="2" eb="4">
      <t>ニンズウ</t>
    </rPh>
    <phoneticPr fontId="1"/>
  </si>
  <si>
    <t>男子組数</t>
    <rPh sb="0" eb="2">
      <t>ダンシ</t>
    </rPh>
    <rPh sb="2" eb="4">
      <t>クミスウ</t>
    </rPh>
    <phoneticPr fontId="1"/>
  </si>
  <si>
    <t>組</t>
    <rPh sb="0" eb="1">
      <t>クミ</t>
    </rPh>
    <phoneticPr fontId="1"/>
  </si>
  <si>
    <t>女子組数</t>
    <rPh sb="0" eb="2">
      <t>ジョシ</t>
    </rPh>
    <rPh sb="2" eb="4">
      <t>クミスウ</t>
    </rPh>
    <phoneticPr fontId="1"/>
  </si>
  <si>
    <t>混合組数</t>
    <rPh sb="0" eb="2">
      <t>コンゴウ</t>
    </rPh>
    <rPh sb="2" eb="4">
      <t>クミスウ</t>
    </rPh>
    <phoneticPr fontId="1"/>
  </si>
  <si>
    <t>＜参加費集計表＞</t>
    <rPh sb="1" eb="7">
      <t>サンカヒシュウケイヒョウ</t>
    </rPh>
    <phoneticPr fontId="1"/>
  </si>
  <si>
    <t>計算されている金額を所定の振込先に期日までにお振込ください</t>
    <rPh sb="0" eb="2">
      <t>ケイサン</t>
    </rPh>
    <rPh sb="7" eb="9">
      <t>キンガク</t>
    </rPh>
    <rPh sb="10" eb="12">
      <t>ショテイ</t>
    </rPh>
    <rPh sb="13" eb="16">
      <t>フリコミサキ</t>
    </rPh>
    <rPh sb="17" eb="19">
      <t>キジツ</t>
    </rPh>
    <rPh sb="23" eb="25">
      <t>フリコミ</t>
    </rPh>
    <phoneticPr fontId="1"/>
  </si>
  <si>
    <t>千葉銀行　四街道支店　　　普通　３５９２５５３</t>
    <rPh sb="0" eb="4">
      <t>チバギンコウ</t>
    </rPh>
    <rPh sb="5" eb="10">
      <t>ヨツカイドウシテン</t>
    </rPh>
    <rPh sb="13" eb="15">
      <t>フツウ</t>
    </rPh>
    <phoneticPr fontId="1"/>
  </si>
  <si>
    <t>種目</t>
    <rPh sb="0" eb="2">
      <t>シュモク</t>
    </rPh>
    <phoneticPr fontId="1"/>
  </si>
  <si>
    <t>男子シングルス</t>
    <rPh sb="0" eb="2">
      <t>ダンシ</t>
    </rPh>
    <phoneticPr fontId="1"/>
  </si>
  <si>
    <t>女子シングルス</t>
    <rPh sb="0" eb="2">
      <t>ジョシ</t>
    </rPh>
    <phoneticPr fontId="1"/>
  </si>
  <si>
    <t>男子ダブルス</t>
    <rPh sb="0" eb="2">
      <t>ダンシ</t>
    </rPh>
    <phoneticPr fontId="1"/>
  </si>
  <si>
    <t>女子ダブルス</t>
    <rPh sb="0" eb="2">
      <t>ジョシ</t>
    </rPh>
    <phoneticPr fontId="1"/>
  </si>
  <si>
    <t>混合ダブルス</t>
    <rPh sb="0" eb="2">
      <t>コンゴウ</t>
    </rPh>
    <phoneticPr fontId="1"/>
  </si>
  <si>
    <t>参加数</t>
    <rPh sb="0" eb="2">
      <t>サンカ</t>
    </rPh>
    <rPh sb="2" eb="3">
      <t>スウ</t>
    </rPh>
    <phoneticPr fontId="1"/>
  </si>
  <si>
    <t>参加料</t>
    <rPh sb="0" eb="3">
      <t>サンカリョウ</t>
    </rPh>
    <phoneticPr fontId="1"/>
  </si>
  <si>
    <t>小計</t>
    <rPh sb="0" eb="2">
      <t>ショウケイ</t>
    </rPh>
    <phoneticPr fontId="1"/>
  </si>
  <si>
    <t>合計</t>
    <rPh sb="0" eb="2">
      <t>ゴウケイ</t>
    </rPh>
    <phoneticPr fontId="1"/>
  </si>
  <si>
    <t>それぞれ入力された人数、組数が自動入力されていますのでその数値を確認願います</t>
    <rPh sb="4" eb="6">
      <t>ニュウリョク</t>
    </rPh>
    <rPh sb="9" eb="11">
      <t>ニンズウ</t>
    </rPh>
    <rPh sb="12" eb="14">
      <t>クミスウ</t>
    </rPh>
    <rPh sb="15" eb="19">
      <t>ジドウニュウリョク</t>
    </rPh>
    <phoneticPr fontId="1"/>
  </si>
  <si>
    <t>申込所属と異なる
　所属の場合の背面表示</t>
    <rPh sb="0" eb="4">
      <t>モウシコミショゾク</t>
    </rPh>
    <rPh sb="5" eb="6">
      <t>コト</t>
    </rPh>
    <rPh sb="10" eb="12">
      <t>ショゾク</t>
    </rPh>
    <rPh sb="13" eb="15">
      <t>バアイ</t>
    </rPh>
    <rPh sb="16" eb="20">
      <t>ハイメンヒョウジ</t>
    </rPh>
    <phoneticPr fontId="1"/>
  </si>
  <si>
    <t>振込み日</t>
    <rPh sb="0" eb="2">
      <t>フリコ</t>
    </rPh>
    <rPh sb="3" eb="4">
      <t>ビ</t>
    </rPh>
    <phoneticPr fontId="1"/>
  </si>
  <si>
    <t>振込み銀行名</t>
    <rPh sb="0" eb="2">
      <t>フリコ</t>
    </rPh>
    <rPh sb="3" eb="6">
      <t>ギンコウメイ</t>
    </rPh>
    <phoneticPr fontId="1"/>
  </si>
  <si>
    <t>支店名</t>
    <rPh sb="0" eb="3">
      <t>シテンメイ</t>
    </rPh>
    <phoneticPr fontId="1"/>
  </si>
  <si>
    <t>令和5年　　　月　　　日</t>
    <rPh sb="0" eb="2">
      <t>レイワ</t>
    </rPh>
    <rPh sb="3" eb="4">
      <t>ネン</t>
    </rPh>
    <rPh sb="7" eb="8">
      <t>ガツ</t>
    </rPh>
    <rPh sb="11" eb="12">
      <t>ニチ</t>
    </rPh>
    <phoneticPr fontId="1"/>
  </si>
  <si>
    <t>年齢区分</t>
    <rPh sb="0" eb="4">
      <t>ネンレイクブン</t>
    </rPh>
    <phoneticPr fontId="1"/>
  </si>
  <si>
    <t>例</t>
    <rPh sb="0" eb="1">
      <t>レイ</t>
    </rPh>
    <phoneticPr fontId="1"/>
  </si>
  <si>
    <t>30歳以上</t>
    <rPh sb="2" eb="5">
      <t>サイイジョウ</t>
    </rPh>
    <phoneticPr fontId="1"/>
  </si>
  <si>
    <t>35歳以上</t>
    <rPh sb="2" eb="5">
      <t>サイイジョウ</t>
    </rPh>
    <phoneticPr fontId="1"/>
  </si>
  <si>
    <t>40歳以上</t>
    <rPh sb="2" eb="5">
      <t>サイイジョウ</t>
    </rPh>
    <phoneticPr fontId="1"/>
  </si>
  <si>
    <t>45歳以上</t>
    <rPh sb="2" eb="5">
      <t>サイイジョウ</t>
    </rPh>
    <phoneticPr fontId="1"/>
  </si>
  <si>
    <t>50歳以上</t>
    <rPh sb="2" eb="5">
      <t>サイイジョウ</t>
    </rPh>
    <phoneticPr fontId="1"/>
  </si>
  <si>
    <t>55歳以上</t>
    <rPh sb="2" eb="5">
      <t>サイイジョウ</t>
    </rPh>
    <phoneticPr fontId="1"/>
  </si>
  <si>
    <t>60歳以上</t>
    <rPh sb="2" eb="5">
      <t>サイイジョウ</t>
    </rPh>
    <phoneticPr fontId="1"/>
  </si>
  <si>
    <t>65歳以上</t>
    <rPh sb="2" eb="5">
      <t>サイイジョウ</t>
    </rPh>
    <phoneticPr fontId="1"/>
  </si>
  <si>
    <t>入力例</t>
    <rPh sb="0" eb="2">
      <t>ニュウリョク</t>
    </rPh>
    <rPh sb="2" eb="3">
      <t>レイ</t>
    </rPh>
    <phoneticPr fontId="1"/>
  </si>
  <si>
    <t>千葉　民夫</t>
    <rPh sb="0" eb="2">
      <t>チバ</t>
    </rPh>
    <rPh sb="3" eb="5">
      <t>タミオ</t>
    </rPh>
    <phoneticPr fontId="1"/>
  </si>
  <si>
    <t>チバ　タミオ</t>
    <phoneticPr fontId="1"/>
  </si>
  <si>
    <t>千葉市中央区○○町123-55</t>
    <rPh sb="0" eb="3">
      <t>チバシ</t>
    </rPh>
    <rPh sb="3" eb="6">
      <t>チュウオウク</t>
    </rPh>
    <rPh sb="8" eb="9">
      <t>チョウ</t>
    </rPh>
    <phoneticPr fontId="1"/>
  </si>
  <si>
    <t>チバ　タミコ</t>
    <phoneticPr fontId="1"/>
  </si>
  <si>
    <t>千葉　民子</t>
    <rPh sb="0" eb="2">
      <t>チバ</t>
    </rPh>
    <rPh sb="3" eb="5">
      <t>タミコ</t>
    </rPh>
    <phoneticPr fontId="1"/>
  </si>
  <si>
    <t>第４０回全日本シニアバドミントン選手権大会　千葉県選考会　　集計表</t>
    <rPh sb="0" eb="1">
      <t>ダイ</t>
    </rPh>
    <rPh sb="3" eb="4">
      <t>カイ</t>
    </rPh>
    <rPh sb="4" eb="7">
      <t>ゼンニッポン</t>
    </rPh>
    <rPh sb="16" eb="21">
      <t>センシュケンタイカイ</t>
    </rPh>
    <rPh sb="22" eb="25">
      <t>チバケン</t>
    </rPh>
    <rPh sb="25" eb="28">
      <t>センコウカイ</t>
    </rPh>
    <rPh sb="30" eb="33">
      <t>シュウケイヒョウ</t>
    </rPh>
    <phoneticPr fontId="1"/>
  </si>
  <si>
    <t>70歳以上</t>
    <rPh sb="2" eb="5">
      <t>サイイジョウ</t>
    </rPh>
    <phoneticPr fontId="1"/>
  </si>
  <si>
    <t>　　千葉県バドミントン協会　代表　　遠藤　隆</t>
    <rPh sb="2" eb="5">
      <t>チバケン</t>
    </rPh>
    <rPh sb="11" eb="13">
      <t>キョウカイ</t>
    </rPh>
    <rPh sb="14" eb="16">
      <t>ダイヒョウ</t>
    </rPh>
    <rPh sb="18" eb="20">
      <t>エンドウ</t>
    </rPh>
    <rPh sb="21" eb="22">
      <t>タカシ</t>
    </rPh>
    <phoneticPr fontId="1"/>
  </si>
  <si>
    <t>第４０回全日本シニアバドミントン選手権大会　千葉県選考会　　シングルス申込書</t>
    <rPh sb="0" eb="1">
      <t>ダイ</t>
    </rPh>
    <rPh sb="3" eb="4">
      <t>カイ</t>
    </rPh>
    <rPh sb="4" eb="7">
      <t>ゼンニッポン</t>
    </rPh>
    <rPh sb="16" eb="21">
      <t>センシュケンタイカイ</t>
    </rPh>
    <rPh sb="22" eb="25">
      <t>チバケン</t>
    </rPh>
    <rPh sb="25" eb="28">
      <t>センコウカイ</t>
    </rPh>
    <rPh sb="35" eb="38">
      <t>モウシコミショ</t>
    </rPh>
    <phoneticPr fontId="1"/>
  </si>
  <si>
    <t>第４０回全日本シニアバドミントン選手権大会　千葉県選考会　　ダブルス申込書</t>
    <rPh sb="0" eb="1">
      <t>ダイ</t>
    </rPh>
    <rPh sb="3" eb="4">
      <t>カイ</t>
    </rPh>
    <rPh sb="4" eb="7">
      <t>ゼンニッポン</t>
    </rPh>
    <rPh sb="16" eb="21">
      <t>センシュケンタイカイ</t>
    </rPh>
    <rPh sb="22" eb="25">
      <t>チバケン</t>
    </rPh>
    <rPh sb="25" eb="28">
      <t>センコウカイ</t>
    </rPh>
    <rPh sb="34" eb="37">
      <t>モウシコミショ</t>
    </rPh>
    <phoneticPr fontId="1"/>
  </si>
</sst>
</file>

<file path=xl/styles.xml><?xml version="1.0" encoding="utf-8"?>
<styleSheet xmlns="http://schemas.openxmlformats.org/spreadsheetml/2006/main">
  <numFmts count="1">
    <numFmt numFmtId="176" formatCode="&quot;¥&quot;#,##0_);[Red]\(&quot;¥&quot;#,##0\)"/>
  </numFmts>
  <fonts count="5">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2"/>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medium">
        <color auto="1"/>
      </right>
      <top style="dotted">
        <color auto="1"/>
      </top>
      <bottom style="thin">
        <color indexed="64"/>
      </bottom>
      <diagonal/>
    </border>
    <border>
      <left style="thin">
        <color auto="1"/>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medium">
        <color auto="1"/>
      </right>
      <top style="thin">
        <color indexed="64"/>
      </top>
      <bottom style="dotted">
        <color auto="1"/>
      </bottom>
      <diagonal/>
    </border>
    <border>
      <left/>
      <right style="dotted">
        <color auto="1"/>
      </right>
      <top style="thin">
        <color indexed="64"/>
      </top>
      <bottom style="dotted">
        <color auto="1"/>
      </bottom>
      <diagonal/>
    </border>
    <border>
      <left/>
      <right style="dotted">
        <color auto="1"/>
      </right>
      <top style="dotted">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diagonal/>
    </border>
    <border>
      <left style="dotted">
        <color auto="1"/>
      </left>
      <right/>
      <top style="dotted">
        <color auto="1"/>
      </top>
      <bottom style="medium">
        <color auto="1"/>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auto="1"/>
      </right>
      <top style="medium">
        <color indexed="64"/>
      </top>
      <bottom style="double">
        <color indexed="64"/>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medium">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medium">
        <color indexed="64"/>
      </left>
      <right/>
      <top style="medium">
        <color indexed="64"/>
      </top>
      <bottom style="dotted">
        <color auto="1"/>
      </bottom>
      <diagonal/>
    </border>
    <border>
      <left/>
      <right style="dotted">
        <color auto="1"/>
      </right>
      <top style="medium">
        <color indexed="64"/>
      </top>
      <bottom style="dotted">
        <color auto="1"/>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auto="1"/>
      </bottom>
      <diagonal/>
    </border>
    <border>
      <left style="dotted">
        <color auto="1"/>
      </left>
      <right/>
      <top style="medium">
        <color auto="1"/>
      </top>
      <bottom style="dotted">
        <color auto="1"/>
      </bottom>
      <diagonal/>
    </border>
    <border>
      <left/>
      <right style="medium">
        <color auto="1"/>
      </right>
      <top style="medium">
        <color auto="1"/>
      </top>
      <bottom style="dotted">
        <color auto="1"/>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thin">
        <color auto="1"/>
      </top>
      <bottom style="thin">
        <color auto="1"/>
      </bottom>
      <diagonal/>
    </border>
    <border>
      <left style="thin">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thin">
        <color auto="1"/>
      </right>
      <top style="thin">
        <color auto="1"/>
      </top>
      <bottom style="double">
        <color indexed="64"/>
      </bottom>
      <diagonal/>
    </border>
    <border>
      <left style="thin">
        <color auto="1"/>
      </left>
      <right style="dotted">
        <color auto="1"/>
      </right>
      <top style="dotted">
        <color auto="1"/>
      </top>
      <bottom style="double">
        <color indexed="64"/>
      </bottom>
      <diagonal/>
    </border>
    <border>
      <left style="dotted">
        <color auto="1"/>
      </left>
      <right/>
      <top style="dotted">
        <color auto="1"/>
      </top>
      <bottom style="double">
        <color indexed="64"/>
      </bottom>
      <diagonal/>
    </border>
    <border>
      <left/>
      <right style="dotted">
        <color auto="1"/>
      </right>
      <top style="dotted">
        <color auto="1"/>
      </top>
      <bottom style="double">
        <color indexed="64"/>
      </bottom>
      <diagonal/>
    </border>
    <border>
      <left style="medium">
        <color auto="1"/>
      </left>
      <right style="thin">
        <color auto="1"/>
      </right>
      <top style="double">
        <color indexed="64"/>
      </top>
      <bottom/>
      <diagonal/>
    </border>
    <border>
      <left style="thin">
        <color auto="1"/>
      </left>
      <right style="dotted">
        <color auto="1"/>
      </right>
      <top style="double">
        <color indexed="64"/>
      </top>
      <bottom style="dotted">
        <color auto="1"/>
      </bottom>
      <diagonal/>
    </border>
    <border>
      <left style="dotted">
        <color indexed="64"/>
      </left>
      <right style="dotted">
        <color indexed="64"/>
      </right>
      <top style="double">
        <color indexed="64"/>
      </top>
      <bottom style="dotted">
        <color indexed="64"/>
      </bottom>
      <diagonal/>
    </border>
    <border>
      <left style="dotted">
        <color auto="1"/>
      </left>
      <right style="medium">
        <color auto="1"/>
      </right>
      <top style="double">
        <color indexed="64"/>
      </top>
      <bottom style="dotted">
        <color auto="1"/>
      </bottom>
      <diagonal/>
    </border>
    <border>
      <left style="medium">
        <color auto="1"/>
      </left>
      <right style="thin">
        <color auto="1"/>
      </right>
      <top/>
      <bottom style="dotted">
        <color auto="1"/>
      </bottom>
      <diagonal/>
    </border>
    <border>
      <left style="thin">
        <color auto="1"/>
      </left>
      <right style="dotted">
        <color auto="1"/>
      </right>
      <top style="dotted">
        <color auto="1"/>
      </top>
      <bottom style="dotted">
        <color auto="1"/>
      </bottom>
      <diagonal/>
    </border>
    <border>
      <left/>
      <right/>
      <top style="dotted">
        <color auto="1"/>
      </top>
      <bottom style="thin">
        <color indexed="64"/>
      </bottom>
      <diagonal/>
    </border>
    <border>
      <left/>
      <right style="medium">
        <color auto="1"/>
      </right>
      <top style="dotted">
        <color auto="1"/>
      </top>
      <bottom style="thin">
        <color indexed="64"/>
      </bottom>
      <diagonal/>
    </border>
    <border>
      <left/>
      <right/>
      <top/>
      <bottom style="medium">
        <color auto="1"/>
      </bottom>
      <diagonal/>
    </border>
  </borders>
  <cellStyleXfs count="1">
    <xf numFmtId="0" fontId="0" fillId="0" borderId="0">
      <alignment vertical="center"/>
    </xf>
  </cellStyleXfs>
  <cellXfs count="122">
    <xf numFmtId="0" fontId="0" fillId="0" borderId="0" xfId="0">
      <alignment vertical="center"/>
    </xf>
    <xf numFmtId="0" fontId="2" fillId="0" borderId="29" xfId="0" applyFont="1" applyBorder="1" applyProtection="1">
      <alignment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7" xfId="0" applyFont="1" applyBorder="1" applyProtection="1">
      <alignment vertical="center"/>
    </xf>
    <xf numFmtId="176" fontId="2" fillId="0" borderId="28" xfId="0" applyNumberFormat="1" applyFont="1" applyBorder="1" applyProtection="1">
      <alignment vertical="center"/>
    </xf>
    <xf numFmtId="0" fontId="2" fillId="0" borderId="24" xfId="0" applyFont="1" applyBorder="1" applyProtection="1">
      <alignment vertical="center"/>
    </xf>
    <xf numFmtId="0" fontId="2" fillId="0" borderId="25" xfId="0" applyFont="1" applyBorder="1" applyAlignment="1" applyProtection="1">
      <alignment horizontal="center" vertical="center"/>
    </xf>
    <xf numFmtId="176" fontId="2" fillId="0" borderId="25" xfId="0" applyNumberFormat="1" applyFont="1" applyBorder="1" applyProtection="1">
      <alignment vertical="center"/>
    </xf>
    <xf numFmtId="176" fontId="2" fillId="0" borderId="26" xfId="0" applyNumberFormat="1" applyFont="1" applyBorder="1" applyAlignment="1" applyProtection="1">
      <alignment horizontal="center" vertical="center"/>
    </xf>
    <xf numFmtId="0" fontId="2" fillId="0" borderId="35" xfId="0" applyFont="1" applyBorder="1" applyProtection="1">
      <alignment vertical="center"/>
    </xf>
    <xf numFmtId="0" fontId="2" fillId="0" borderId="36" xfId="0" applyFont="1" applyBorder="1" applyAlignment="1" applyProtection="1">
      <alignment horizontal="center" vertical="center"/>
    </xf>
    <xf numFmtId="176" fontId="2" fillId="0" borderId="36" xfId="0" applyNumberFormat="1" applyFont="1" applyBorder="1" applyProtection="1">
      <alignment vertical="center"/>
    </xf>
    <xf numFmtId="176" fontId="2" fillId="0" borderId="37" xfId="0" applyNumberFormat="1" applyFont="1" applyBorder="1" applyAlignment="1" applyProtection="1">
      <alignment horizontal="center" vertical="center"/>
    </xf>
    <xf numFmtId="0" fontId="2" fillId="0" borderId="32" xfId="0" applyFont="1" applyBorder="1" applyProtection="1">
      <alignment vertical="center"/>
    </xf>
    <xf numFmtId="0" fontId="2" fillId="0" borderId="33" xfId="0" applyFont="1" applyBorder="1" applyProtection="1">
      <alignment vertical="center"/>
    </xf>
    <xf numFmtId="0" fontId="2" fillId="0" borderId="33" xfId="0" applyFont="1" applyBorder="1" applyAlignment="1" applyProtection="1">
      <alignment horizontal="right" vertical="center"/>
    </xf>
    <xf numFmtId="176" fontId="2" fillId="0" borderId="34" xfId="0" applyNumberFormat="1" applyFont="1" applyBorder="1" applyAlignment="1" applyProtection="1">
      <alignment horizontal="center" vertical="center"/>
    </xf>
    <xf numFmtId="0" fontId="2" fillId="0" borderId="0" xfId="0" applyFont="1" applyProtection="1">
      <alignment vertical="center"/>
      <protection locked="0"/>
    </xf>
    <xf numFmtId="0" fontId="2" fillId="0" borderId="0" xfId="0" applyFont="1" applyProtection="1">
      <alignment vertical="center"/>
    </xf>
    <xf numFmtId="14" fontId="2" fillId="0" borderId="1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Protection="1">
      <alignmen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5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6" xfId="0" applyFont="1" applyBorder="1" applyAlignment="1" applyProtection="1">
      <alignment horizontal="center" vertical="center"/>
    </xf>
    <xf numFmtId="0" fontId="3" fillId="0" borderId="37" xfId="0" applyFont="1" applyBorder="1" applyAlignment="1" applyProtection="1">
      <alignment vertical="center" wrapText="1"/>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14" fontId="2" fillId="0" borderId="25" xfId="0" applyNumberFormat="1"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0" xfId="0" applyFont="1" applyAlignment="1" applyProtection="1">
      <alignment horizontal="right" vertical="center"/>
    </xf>
    <xf numFmtId="0" fontId="2" fillId="2" borderId="5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14" fontId="2" fillId="2" borderId="4" xfId="0" applyNumberFormat="1"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14" fontId="2" fillId="2" borderId="61" xfId="0" applyNumberFormat="1"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2" fillId="2" borderId="64" xfId="0" applyFont="1" applyFill="1" applyBorder="1" applyAlignment="1" applyProtection="1">
      <alignment horizontal="center" vertical="center"/>
    </xf>
    <xf numFmtId="14" fontId="2" fillId="2" borderId="25" xfId="0" applyNumberFormat="1"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0" borderId="51" xfId="0" applyFont="1" applyBorder="1" applyAlignment="1" applyProtection="1">
      <alignment horizontal="center" vertical="center"/>
      <protection locked="0"/>
    </xf>
    <xf numFmtId="0" fontId="2" fillId="2" borderId="51" xfId="0" applyFont="1" applyFill="1" applyBorder="1" applyAlignment="1" applyProtection="1">
      <alignment horizontal="center" vertical="center"/>
    </xf>
    <xf numFmtId="0" fontId="2" fillId="0" borderId="67" xfId="0" applyFont="1" applyBorder="1" applyProtection="1">
      <alignment vertical="center"/>
    </xf>
    <xf numFmtId="0" fontId="2" fillId="0" borderId="67" xfId="0" applyFont="1" applyBorder="1" applyAlignment="1" applyProtection="1">
      <alignment horizontal="center" vertical="center"/>
    </xf>
    <xf numFmtId="0" fontId="2" fillId="0" borderId="67" xfId="0" applyFont="1" applyBorder="1" applyAlignment="1" applyProtection="1">
      <alignment vertical="center"/>
    </xf>
    <xf numFmtId="0" fontId="4" fillId="0" borderId="0" xfId="0" applyFont="1" applyAlignment="1" applyProtection="1">
      <alignment horizontal="center" vertical="center"/>
    </xf>
    <xf numFmtId="0" fontId="2" fillId="0" borderId="19" xfId="0" applyFont="1" applyBorder="1" applyProtection="1">
      <alignment vertical="center"/>
      <protection locked="0"/>
    </xf>
    <xf numFmtId="0" fontId="2" fillId="0" borderId="20" xfId="0" applyFont="1" applyBorder="1" applyProtection="1">
      <alignment vertical="center"/>
      <protection locked="0"/>
    </xf>
    <xf numFmtId="0" fontId="2" fillId="0" borderId="21" xfId="0" applyFont="1" applyBorder="1" applyProtection="1">
      <alignment vertical="center"/>
      <protection locked="0"/>
    </xf>
    <xf numFmtId="0" fontId="2" fillId="0" borderId="19" xfId="0" applyFont="1" applyBorder="1" applyProtection="1">
      <alignment vertical="center"/>
    </xf>
    <xf numFmtId="0" fontId="2" fillId="0" borderId="21" xfId="0" applyFont="1" applyBorder="1" applyProtection="1">
      <alignment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Protection="1">
      <alignment vertical="center"/>
      <protection locked="0"/>
    </xf>
    <xf numFmtId="0" fontId="2" fillId="0" borderId="48" xfId="0" applyFont="1" applyBorder="1" applyProtection="1">
      <alignment vertical="center"/>
      <protection locked="0"/>
    </xf>
    <xf numFmtId="0" fontId="2" fillId="0" borderId="23" xfId="0" applyFont="1" applyBorder="1" applyProtection="1">
      <alignment vertical="center"/>
      <protection locked="0"/>
    </xf>
    <xf numFmtId="0" fontId="2" fillId="0" borderId="4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7" xfId="0" applyFont="1" applyBorder="1" applyProtection="1">
      <alignment vertical="center"/>
    </xf>
    <xf numFmtId="0" fontId="2" fillId="0" borderId="8" xfId="0" applyFont="1" applyBorder="1" applyProtection="1">
      <alignment vertical="center"/>
    </xf>
    <xf numFmtId="0" fontId="2" fillId="2" borderId="10" xfId="0" applyFont="1" applyFill="1" applyBorder="1" applyProtection="1">
      <alignment vertical="center"/>
    </xf>
    <xf numFmtId="0" fontId="2" fillId="2" borderId="11" xfId="0" applyFont="1" applyFill="1" applyBorder="1" applyProtection="1">
      <alignment vertical="center"/>
    </xf>
    <xf numFmtId="0" fontId="2" fillId="0" borderId="38" xfId="0" applyFont="1" applyBorder="1" applyProtection="1">
      <alignment vertical="center"/>
      <protection locked="0"/>
    </xf>
    <xf numFmtId="0" fontId="2" fillId="0" borderId="65" xfId="0" applyFont="1" applyBorder="1" applyProtection="1">
      <alignment vertical="center"/>
      <protection locked="0"/>
    </xf>
    <xf numFmtId="0" fontId="2" fillId="0" borderId="66" xfId="0" applyFont="1" applyBorder="1" applyProtection="1">
      <alignment vertical="center"/>
      <protection locked="0"/>
    </xf>
    <xf numFmtId="0" fontId="2" fillId="0" borderId="25" xfId="0" applyFont="1" applyBorder="1" applyProtection="1">
      <alignment vertical="center"/>
      <protection locked="0"/>
    </xf>
    <xf numFmtId="0" fontId="2" fillId="0" borderId="26" xfId="0" applyFont="1" applyBorder="1" applyProtection="1">
      <alignment vertical="center"/>
      <protection locked="0"/>
    </xf>
    <xf numFmtId="0" fontId="2" fillId="0" borderId="22"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38" xfId="0" applyFont="1" applyBorder="1" applyAlignment="1" applyProtection="1">
      <alignment vertical="center"/>
      <protection locked="0"/>
    </xf>
    <xf numFmtId="0" fontId="2" fillId="0" borderId="39"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23"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2" borderId="38" xfId="0" applyFont="1" applyFill="1" applyBorder="1" applyAlignment="1" applyProtection="1">
      <alignment vertical="center"/>
    </xf>
    <xf numFmtId="0" fontId="2" fillId="2" borderId="39" xfId="0" applyFont="1" applyFill="1" applyBorder="1" applyAlignment="1" applyProtection="1">
      <alignment vertical="center"/>
    </xf>
    <xf numFmtId="0" fontId="2" fillId="2" borderId="59" xfId="0" applyFont="1" applyFill="1" applyBorder="1" applyAlignment="1" applyProtection="1">
      <alignment horizontal="center" vertical="center"/>
    </xf>
    <xf numFmtId="0" fontId="2" fillId="2" borderId="63" xfId="0" applyFont="1" applyFill="1" applyBorder="1" applyAlignment="1" applyProtection="1">
      <alignment horizontal="center" vertical="center"/>
    </xf>
    <xf numFmtId="0" fontId="2" fillId="2" borderId="51"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6" xfId="0" applyFont="1" applyFill="1" applyBorder="1" applyProtection="1">
      <alignment vertical="center"/>
    </xf>
    <xf numFmtId="0" fontId="2" fillId="0" borderId="1"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57" xfId="0" applyFont="1" applyBorder="1" applyProtection="1">
      <alignment vertical="center"/>
    </xf>
    <xf numFmtId="0" fontId="2" fillId="0" borderId="58" xfId="0" applyFont="1" applyBorder="1" applyProtection="1">
      <alignment vertical="center"/>
    </xf>
  </cellXfs>
  <cellStyles count="1">
    <cellStyle name="標準" xfId="0" builtinId="0"/>
  </cellStyles>
  <dxfs count="18">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
      <font>
        <b val="0"/>
        <i val="0"/>
        <strike val="0"/>
        <condense val="0"/>
        <extend val="0"/>
        <outline val="0"/>
        <shadow val="0"/>
        <u val="none"/>
        <vertAlign val="baseline"/>
        <sz val="11"/>
        <color theme="1"/>
        <name val="Meiryo UI"/>
        <scheme val="none"/>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4" name="テーブル4" displayName="テーブル4" ref="J4:J6" totalsRowShown="0" headerRowDxfId="17" dataDxfId="16">
  <autoFilter ref="J4:J6"/>
  <tableColumns count="1">
    <tableColumn id="1" name="種別" dataDxfId="15"/>
  </tableColumns>
  <tableStyleInfo name="TableStyleMedium2" showFirstColumn="0" showLastColumn="0" showRowStripes="1" showColumnStripes="0"/>
</table>
</file>

<file path=xl/tables/table2.xml><?xml version="1.0" encoding="utf-8"?>
<table xmlns="http://schemas.openxmlformats.org/spreadsheetml/2006/main" id="5" name="テーブル5" displayName="テーブル5" ref="J9:J11" totalsRowShown="0" headerRowDxfId="14" dataDxfId="13">
  <autoFilter ref="J9:J11"/>
  <tableColumns count="1">
    <tableColumn id="1" name="参加資格" dataDxfId="12"/>
  </tableColumns>
  <tableStyleInfo name="TableStyleMedium2" showFirstColumn="0" showLastColumn="0" showRowStripes="1" showColumnStripes="0"/>
</table>
</file>

<file path=xl/tables/table3.xml><?xml version="1.0" encoding="utf-8"?>
<table xmlns="http://schemas.openxmlformats.org/spreadsheetml/2006/main" id="1" name="テーブル1" displayName="テーブル1" ref="J24:J33" totalsRowShown="0" headerRowDxfId="11" dataDxfId="10">
  <autoFilter ref="J24:J33"/>
  <tableColumns count="1">
    <tableColumn id="1" name="年齢区分" dataDxfId="9"/>
  </tableColumns>
  <tableStyleInfo name="TableStyleMedium2" showFirstColumn="0" showLastColumn="0" showRowStripes="1" showColumnStripes="0"/>
</table>
</file>

<file path=xl/tables/table4.xml><?xml version="1.0" encoding="utf-8"?>
<table xmlns="http://schemas.openxmlformats.org/spreadsheetml/2006/main" id="6" name="テーブル47" displayName="テーブル47" ref="J4:J7" totalsRowShown="0" headerRowDxfId="8" dataDxfId="7">
  <autoFilter ref="J4:J7"/>
  <tableColumns count="1">
    <tableColumn id="1" name="種別" dataDxfId="6"/>
  </tableColumns>
  <tableStyleInfo name="TableStyleMedium2" showFirstColumn="0" showLastColumn="0" showRowStripes="1" showColumnStripes="0"/>
</table>
</file>

<file path=xl/tables/table5.xml><?xml version="1.0" encoding="utf-8"?>
<table xmlns="http://schemas.openxmlformats.org/spreadsheetml/2006/main" id="7" name="テーブル58" displayName="テーブル58" ref="J9:J11" totalsRowShown="0" headerRowDxfId="5" dataDxfId="4">
  <autoFilter ref="J9:J11"/>
  <tableColumns count="1">
    <tableColumn id="1" name="参加資格" dataDxfId="3"/>
  </tableColumns>
  <tableStyleInfo name="TableStyleMedium2" showFirstColumn="0" showLastColumn="0" showRowStripes="1" showColumnStripes="0"/>
</table>
</file>

<file path=xl/tables/table6.xml><?xml version="1.0" encoding="utf-8"?>
<table xmlns="http://schemas.openxmlformats.org/spreadsheetml/2006/main" id="2" name="テーブル2" displayName="テーブル2" ref="J14:J23" totalsRowShown="0" headerRowDxfId="2" dataDxfId="1">
  <autoFilter ref="J14:J23"/>
  <tableColumns count="1">
    <tableColumn id="1" name="年齢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dimension ref="B2:H34"/>
  <sheetViews>
    <sheetView tabSelected="1" view="pageBreakPreview" zoomScale="115" zoomScaleNormal="100" zoomScaleSheetLayoutView="115" workbookViewId="0">
      <selection activeCell="H33" sqref="H33"/>
    </sheetView>
  </sheetViews>
  <sheetFormatPr defaultColWidth="8.625" defaultRowHeight="15.75"/>
  <cols>
    <col min="1" max="2" width="8.625" style="19"/>
    <col min="3" max="3" width="13.875" style="19" customWidth="1"/>
    <col min="4" max="4" width="9.875" style="19" customWidth="1"/>
    <col min="5" max="5" width="10.625" style="19" customWidth="1"/>
    <col min="6" max="6" width="13.125" style="19" customWidth="1"/>
    <col min="7" max="16384" width="8.625" style="19"/>
  </cols>
  <sheetData>
    <row r="2" spans="2:8" ht="16.5">
      <c r="B2" s="70" t="s">
        <v>64</v>
      </c>
      <c r="C2" s="70"/>
      <c r="D2" s="70"/>
      <c r="E2" s="70"/>
      <c r="F2" s="70"/>
      <c r="G2" s="70"/>
      <c r="H2" s="70"/>
    </row>
    <row r="4" spans="2:8">
      <c r="B4" s="19" t="s">
        <v>0</v>
      </c>
      <c r="C4" s="18" t="s">
        <v>15</v>
      </c>
    </row>
    <row r="6" spans="2:8">
      <c r="C6" s="74" t="s">
        <v>11</v>
      </c>
      <c r="D6" s="75"/>
      <c r="E6" s="71"/>
      <c r="F6" s="72"/>
      <c r="G6" s="72"/>
      <c r="H6" s="73"/>
    </row>
    <row r="7" spans="2:8">
      <c r="C7" s="74" t="s">
        <v>1</v>
      </c>
      <c r="D7" s="75"/>
      <c r="E7" s="71"/>
      <c r="F7" s="72"/>
      <c r="G7" s="72"/>
      <c r="H7" s="73"/>
    </row>
    <row r="8" spans="2:8">
      <c r="C8" s="74" t="s">
        <v>2</v>
      </c>
      <c r="D8" s="75"/>
      <c r="E8" s="71"/>
      <c r="F8" s="72"/>
      <c r="G8" s="72"/>
      <c r="H8" s="73"/>
    </row>
    <row r="9" spans="2:8">
      <c r="C9" s="74" t="s">
        <v>3</v>
      </c>
      <c r="D9" s="75"/>
      <c r="E9" s="71"/>
      <c r="F9" s="72"/>
      <c r="G9" s="72"/>
      <c r="H9" s="73"/>
    </row>
    <row r="10" spans="2:8">
      <c r="C10" s="74" t="s">
        <v>4</v>
      </c>
      <c r="D10" s="75"/>
      <c r="E10" s="71"/>
      <c r="F10" s="72"/>
      <c r="G10" s="72"/>
      <c r="H10" s="73"/>
    </row>
    <row r="15" spans="2:8">
      <c r="B15" s="19" t="s">
        <v>29</v>
      </c>
    </row>
    <row r="16" spans="2:8">
      <c r="C16" s="19" t="s">
        <v>42</v>
      </c>
    </row>
    <row r="18" spans="3:6">
      <c r="C18" s="19" t="s">
        <v>30</v>
      </c>
    </row>
    <row r="20" spans="3:6">
      <c r="D20" s="19" t="s">
        <v>31</v>
      </c>
    </row>
    <row r="21" spans="3:6">
      <c r="D21" s="19" t="s">
        <v>66</v>
      </c>
    </row>
    <row r="22" spans="3:6" ht="16.5" thickBot="1"/>
    <row r="23" spans="3:6" ht="16.5" thickBot="1">
      <c r="C23" s="1" t="s">
        <v>32</v>
      </c>
      <c r="D23" s="2" t="s">
        <v>38</v>
      </c>
      <c r="E23" s="2" t="s">
        <v>39</v>
      </c>
      <c r="F23" s="3" t="s">
        <v>40</v>
      </c>
    </row>
    <row r="24" spans="3:6" ht="16.5" thickTop="1">
      <c r="C24" s="4" t="s">
        <v>33</v>
      </c>
      <c r="D24" s="7">
        <f>シングルス!C41</f>
        <v>0</v>
      </c>
      <c r="E24" s="5">
        <v>3000</v>
      </c>
      <c r="F24" s="9">
        <f>D24*E24</f>
        <v>0</v>
      </c>
    </row>
    <row r="25" spans="3:6">
      <c r="C25" s="6" t="s">
        <v>34</v>
      </c>
      <c r="D25" s="7">
        <f>シングルス!C42</f>
        <v>0</v>
      </c>
      <c r="E25" s="8">
        <v>3000</v>
      </c>
      <c r="F25" s="9">
        <f>D25*E25</f>
        <v>0</v>
      </c>
    </row>
    <row r="26" spans="3:6">
      <c r="C26" s="6" t="s">
        <v>35</v>
      </c>
      <c r="D26" s="7">
        <f>ダブルス!C74</f>
        <v>0</v>
      </c>
      <c r="E26" s="8">
        <v>6000</v>
      </c>
      <c r="F26" s="9">
        <f>D26*E26</f>
        <v>0</v>
      </c>
    </row>
    <row r="27" spans="3:6">
      <c r="C27" s="6" t="s">
        <v>36</v>
      </c>
      <c r="D27" s="7">
        <f>ダブルス!C75</f>
        <v>0</v>
      </c>
      <c r="E27" s="8">
        <v>6000</v>
      </c>
      <c r="F27" s="9">
        <f>D27*E27</f>
        <v>0</v>
      </c>
    </row>
    <row r="28" spans="3:6" ht="16.5" thickBot="1">
      <c r="C28" s="10" t="s">
        <v>37</v>
      </c>
      <c r="D28" s="11">
        <f>ダブルス!C76</f>
        <v>0</v>
      </c>
      <c r="E28" s="12">
        <v>6000</v>
      </c>
      <c r="F28" s="13">
        <f>D28*E28</f>
        <v>0</v>
      </c>
    </row>
    <row r="29" spans="3:6" ht="17.25" thickTop="1" thickBot="1">
      <c r="C29" s="14"/>
      <c r="D29" s="15"/>
      <c r="E29" s="16" t="s">
        <v>41</v>
      </c>
      <c r="F29" s="17">
        <f>SUM(F24:F28)</f>
        <v>0</v>
      </c>
    </row>
    <row r="31" spans="3:6" ht="16.5" thickBot="1"/>
    <row r="32" spans="3:6" ht="18" customHeight="1">
      <c r="C32" s="76" t="s">
        <v>44</v>
      </c>
      <c r="D32" s="77"/>
      <c r="E32" s="82" t="s">
        <v>47</v>
      </c>
      <c r="F32" s="83"/>
    </row>
    <row r="33" spans="3:6" ht="18" customHeight="1">
      <c r="C33" s="78" t="s">
        <v>45</v>
      </c>
      <c r="D33" s="79"/>
      <c r="E33" s="84"/>
      <c r="F33" s="85"/>
    </row>
    <row r="34" spans="3:6" ht="18.600000000000001" customHeight="1" thickBot="1">
      <c r="C34" s="80" t="s">
        <v>46</v>
      </c>
      <c r="D34" s="81"/>
      <c r="E34" s="86"/>
      <c r="F34" s="87"/>
    </row>
  </sheetData>
  <sheetProtection algorithmName="SHA-512" hashValue="igtCOHWDlXJUsQA/YeyVUnELZwq7/Z7qLTXlHtFbP3n/PegcAI9MEvoTLcdYIoP6ljdq678ZfDa20g2VKAwnEg==" saltValue="+AO0IW4BbnE2Qwjjr/ImYA==" spinCount="100000" sheet="1" objects="1" scenarios="1"/>
  <protectedRanges>
    <protectedRange algorithmName="SHA-512" hashValue="SE9E0/dtfcvQXJ7O4eTKyT2TkOyq2+lG8O+UF6eUiiSLiSYP7FjLBTfGMG49yo3YuVyT3lt9Sv1i0od4wjx55A==" saltValue="pcb90t2BCHsEZB6poyOExA==" spinCount="100000" sqref="E6:H10" name="範囲1"/>
  </protectedRanges>
  <mergeCells count="17">
    <mergeCell ref="C32:D32"/>
    <mergeCell ref="C33:D33"/>
    <mergeCell ref="C34:D34"/>
    <mergeCell ref="E32:F32"/>
    <mergeCell ref="E33:F33"/>
    <mergeCell ref="E34:F34"/>
    <mergeCell ref="E10:H10"/>
    <mergeCell ref="C6:D6"/>
    <mergeCell ref="C7:D7"/>
    <mergeCell ref="C8:D8"/>
    <mergeCell ref="C9:D9"/>
    <mergeCell ref="C10:D10"/>
    <mergeCell ref="B2:H2"/>
    <mergeCell ref="E6:H6"/>
    <mergeCell ref="E7:H7"/>
    <mergeCell ref="E8:H8"/>
    <mergeCell ref="E9:H9"/>
  </mergeCells>
  <phoneticPr fontId="1"/>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dimension ref="A2:J42"/>
  <sheetViews>
    <sheetView view="pageBreakPreview" zoomScale="115" zoomScaleNormal="100" zoomScaleSheetLayoutView="115" workbookViewId="0">
      <selection activeCell="D18" sqref="D18"/>
    </sheetView>
  </sheetViews>
  <sheetFormatPr defaultColWidth="8.625" defaultRowHeight="15.75"/>
  <cols>
    <col min="1" max="1" width="8.625" style="19"/>
    <col min="2" max="2" width="13" style="19" bestFit="1" customWidth="1"/>
    <col min="3" max="3" width="19" style="19" customWidth="1"/>
    <col min="4" max="4" width="24.625" style="19" bestFit="1" customWidth="1"/>
    <col min="5" max="5" width="11.375" style="19" customWidth="1"/>
    <col min="6" max="6" width="13.25" style="19" bestFit="1" customWidth="1"/>
    <col min="7" max="8" width="8.625" style="19"/>
    <col min="9" max="9" width="8.625" style="19" hidden="1" customWidth="1"/>
    <col min="10" max="10" width="10.125" style="19" hidden="1" customWidth="1"/>
    <col min="11" max="11" width="0" style="19" hidden="1" customWidth="1"/>
    <col min="12" max="16384" width="8.625" style="19"/>
  </cols>
  <sheetData>
    <row r="2" spans="1:10" ht="16.5">
      <c r="B2" s="70"/>
      <c r="C2" s="70"/>
      <c r="D2" s="70"/>
      <c r="E2" s="70"/>
      <c r="F2" s="70"/>
    </row>
    <row r="3" spans="1:10" ht="16.5">
      <c r="B3" s="70" t="s">
        <v>67</v>
      </c>
      <c r="C3" s="70"/>
      <c r="D3" s="70"/>
      <c r="E3" s="70"/>
      <c r="F3" s="70"/>
    </row>
    <row r="4" spans="1:10">
      <c r="J4" s="19" t="s">
        <v>16</v>
      </c>
    </row>
    <row r="5" spans="1:10" ht="16.5" thickBot="1">
      <c r="B5" s="19" t="s">
        <v>5</v>
      </c>
      <c r="J5" s="19" t="s">
        <v>13</v>
      </c>
    </row>
    <row r="6" spans="1:10">
      <c r="B6" s="28" t="s">
        <v>6</v>
      </c>
      <c r="C6" s="21" t="s">
        <v>7</v>
      </c>
      <c r="D6" s="22" t="s">
        <v>12</v>
      </c>
      <c r="E6" s="23" t="s">
        <v>8</v>
      </c>
      <c r="F6" s="24" t="s">
        <v>10</v>
      </c>
      <c r="J6" s="19" t="s">
        <v>14</v>
      </c>
    </row>
    <row r="7" spans="1:10" ht="16.5" thickBot="1">
      <c r="B7" s="29" t="s">
        <v>48</v>
      </c>
      <c r="C7" s="25" t="s">
        <v>19</v>
      </c>
      <c r="D7" s="92" t="s">
        <v>9</v>
      </c>
      <c r="E7" s="92"/>
      <c r="F7" s="93"/>
    </row>
    <row r="8" spans="1:10">
      <c r="A8" s="49" t="s">
        <v>58</v>
      </c>
      <c r="B8" s="50" t="s">
        <v>13</v>
      </c>
      <c r="C8" s="51" t="s">
        <v>60</v>
      </c>
      <c r="D8" s="52">
        <v>25756</v>
      </c>
      <c r="E8" s="53" t="s">
        <v>17</v>
      </c>
      <c r="F8" s="54">
        <v>1234567890</v>
      </c>
    </row>
    <row r="9" spans="1:10">
      <c r="B9" s="66" t="s">
        <v>54</v>
      </c>
      <c r="C9" s="55" t="s">
        <v>59</v>
      </c>
      <c r="D9" s="94" t="s">
        <v>61</v>
      </c>
      <c r="E9" s="94"/>
      <c r="F9" s="95"/>
      <c r="J9" s="19" t="s">
        <v>8</v>
      </c>
    </row>
    <row r="10" spans="1:10">
      <c r="A10" s="19">
        <v>1</v>
      </c>
      <c r="B10" s="26"/>
      <c r="C10" s="31"/>
      <c r="D10" s="20"/>
      <c r="E10" s="35"/>
      <c r="F10" s="34"/>
      <c r="J10" s="19" t="s">
        <v>17</v>
      </c>
    </row>
    <row r="11" spans="1:10">
      <c r="B11" s="65"/>
      <c r="C11" s="30"/>
      <c r="D11" s="88"/>
      <c r="E11" s="88"/>
      <c r="F11" s="89"/>
      <c r="J11" s="19" t="s">
        <v>18</v>
      </c>
    </row>
    <row r="12" spans="1:10">
      <c r="A12" s="19">
        <v>2</v>
      </c>
      <c r="B12" s="26"/>
      <c r="C12" s="31"/>
      <c r="D12" s="20"/>
      <c r="E12" s="35"/>
      <c r="F12" s="34"/>
    </row>
    <row r="13" spans="1:10">
      <c r="B13" s="65"/>
      <c r="C13" s="30"/>
      <c r="D13" s="88"/>
      <c r="E13" s="88"/>
      <c r="F13" s="89"/>
    </row>
    <row r="14" spans="1:10">
      <c r="A14" s="19">
        <v>3</v>
      </c>
      <c r="B14" s="26"/>
      <c r="C14" s="31"/>
      <c r="D14" s="20"/>
      <c r="E14" s="35"/>
      <c r="F14" s="34"/>
    </row>
    <row r="15" spans="1:10">
      <c r="B15" s="65"/>
      <c r="C15" s="30"/>
      <c r="D15" s="88"/>
      <c r="E15" s="88"/>
      <c r="F15" s="89"/>
    </row>
    <row r="16" spans="1:10">
      <c r="A16" s="19">
        <v>4</v>
      </c>
      <c r="B16" s="26"/>
      <c r="C16" s="31"/>
      <c r="D16" s="20"/>
      <c r="E16" s="35"/>
      <c r="F16" s="34"/>
    </row>
    <row r="17" spans="1:10">
      <c r="B17" s="65"/>
      <c r="C17" s="30"/>
      <c r="D17" s="88"/>
      <c r="E17" s="88"/>
      <c r="F17" s="89"/>
    </row>
    <row r="18" spans="1:10">
      <c r="A18" s="19">
        <v>5</v>
      </c>
      <c r="B18" s="26"/>
      <c r="C18" s="31"/>
      <c r="D18" s="20"/>
      <c r="E18" s="35"/>
      <c r="F18" s="34"/>
    </row>
    <row r="19" spans="1:10">
      <c r="B19" s="65"/>
      <c r="C19" s="30"/>
      <c r="D19" s="88"/>
      <c r="E19" s="88"/>
      <c r="F19" s="89"/>
    </row>
    <row r="20" spans="1:10">
      <c r="A20" s="19">
        <v>6</v>
      </c>
      <c r="B20" s="26"/>
      <c r="C20" s="31"/>
      <c r="D20" s="20"/>
      <c r="E20" s="35"/>
      <c r="F20" s="34"/>
    </row>
    <row r="21" spans="1:10">
      <c r="B21" s="65"/>
      <c r="C21" s="30"/>
      <c r="D21" s="88"/>
      <c r="E21" s="88"/>
      <c r="F21" s="89"/>
    </row>
    <row r="22" spans="1:10">
      <c r="A22" s="19">
        <v>7</v>
      </c>
      <c r="B22" s="26"/>
      <c r="C22" s="31"/>
      <c r="D22" s="20"/>
      <c r="E22" s="35"/>
      <c r="F22" s="34"/>
    </row>
    <row r="23" spans="1:10">
      <c r="B23" s="65"/>
      <c r="C23" s="30"/>
      <c r="D23" s="88"/>
      <c r="E23" s="88"/>
      <c r="F23" s="89"/>
    </row>
    <row r="24" spans="1:10">
      <c r="A24" s="19">
        <v>8</v>
      </c>
      <c r="B24" s="26"/>
      <c r="C24" s="31"/>
      <c r="D24" s="20"/>
      <c r="E24" s="35"/>
      <c r="F24" s="34"/>
      <c r="J24" s="19" t="s">
        <v>48</v>
      </c>
    </row>
    <row r="25" spans="1:10">
      <c r="B25" s="65"/>
      <c r="C25" s="30"/>
      <c r="D25" s="88"/>
      <c r="E25" s="88"/>
      <c r="F25" s="89"/>
      <c r="J25" s="19" t="s">
        <v>50</v>
      </c>
    </row>
    <row r="26" spans="1:10">
      <c r="A26" s="19">
        <v>9</v>
      </c>
      <c r="B26" s="26"/>
      <c r="C26" s="31"/>
      <c r="D26" s="20"/>
      <c r="E26" s="35"/>
      <c r="F26" s="34"/>
      <c r="J26" s="19" t="s">
        <v>51</v>
      </c>
    </row>
    <row r="27" spans="1:10">
      <c r="B27" s="65"/>
      <c r="C27" s="30"/>
      <c r="D27" s="88"/>
      <c r="E27" s="88"/>
      <c r="F27" s="89"/>
      <c r="J27" s="19" t="s">
        <v>52</v>
      </c>
    </row>
    <row r="28" spans="1:10">
      <c r="A28" s="19">
        <v>10</v>
      </c>
      <c r="B28" s="26"/>
      <c r="C28" s="31"/>
      <c r="D28" s="20"/>
      <c r="E28" s="35"/>
      <c r="F28" s="34"/>
      <c r="J28" s="19" t="s">
        <v>53</v>
      </c>
    </row>
    <row r="29" spans="1:10">
      <c r="B29" s="65"/>
      <c r="C29" s="30"/>
      <c r="D29" s="88"/>
      <c r="E29" s="88"/>
      <c r="F29" s="89"/>
      <c r="J29" s="19" t="s">
        <v>54</v>
      </c>
    </row>
    <row r="30" spans="1:10">
      <c r="A30" s="19">
        <v>11</v>
      </c>
      <c r="B30" s="26"/>
      <c r="C30" s="31"/>
      <c r="D30" s="20"/>
      <c r="E30" s="35"/>
      <c r="F30" s="34"/>
      <c r="J30" s="19" t="s">
        <v>55</v>
      </c>
    </row>
    <row r="31" spans="1:10">
      <c r="B31" s="65"/>
      <c r="C31" s="30"/>
      <c r="D31" s="88"/>
      <c r="E31" s="88"/>
      <c r="F31" s="89"/>
      <c r="J31" s="19" t="s">
        <v>56</v>
      </c>
    </row>
    <row r="32" spans="1:10">
      <c r="A32" s="19">
        <v>12</v>
      </c>
      <c r="B32" s="26"/>
      <c r="C32" s="31"/>
      <c r="D32" s="20"/>
      <c r="E32" s="35"/>
      <c r="F32" s="34"/>
      <c r="J32" s="19" t="s">
        <v>57</v>
      </c>
    </row>
    <row r="33" spans="1:10">
      <c r="B33" s="65"/>
      <c r="C33" s="30"/>
      <c r="D33" s="88"/>
      <c r="E33" s="88"/>
      <c r="F33" s="89"/>
      <c r="J33" s="19" t="s">
        <v>65</v>
      </c>
    </row>
    <row r="34" spans="1:10">
      <c r="A34" s="19">
        <v>13</v>
      </c>
      <c r="B34" s="26"/>
      <c r="C34" s="31"/>
      <c r="D34" s="20"/>
      <c r="E34" s="35"/>
      <c r="F34" s="34"/>
    </row>
    <row r="35" spans="1:10">
      <c r="B35" s="65"/>
      <c r="C35" s="30"/>
      <c r="D35" s="88"/>
      <c r="E35" s="88"/>
      <c r="F35" s="89"/>
    </row>
    <row r="36" spans="1:10">
      <c r="A36" s="19">
        <v>14</v>
      </c>
      <c r="B36" s="26"/>
      <c r="C36" s="31"/>
      <c r="D36" s="20"/>
      <c r="E36" s="35"/>
      <c r="F36" s="34"/>
    </row>
    <row r="37" spans="1:10">
      <c r="B37" s="65"/>
      <c r="C37" s="30"/>
      <c r="D37" s="96"/>
      <c r="E37" s="97"/>
      <c r="F37" s="98"/>
    </row>
    <row r="38" spans="1:10">
      <c r="A38" s="19">
        <v>15</v>
      </c>
      <c r="B38" s="26"/>
      <c r="C38" s="32"/>
      <c r="D38" s="20"/>
      <c r="E38" s="35"/>
      <c r="F38" s="34"/>
    </row>
    <row r="39" spans="1:10" ht="16.5" thickBot="1">
      <c r="B39" s="27"/>
      <c r="C39" s="33"/>
      <c r="D39" s="90"/>
      <c r="E39" s="90"/>
      <c r="F39" s="91"/>
    </row>
    <row r="41" spans="1:10">
      <c r="B41" s="19" t="s">
        <v>22</v>
      </c>
      <c r="C41" s="19">
        <f>COUNTIF(B10:B39,"男子")</f>
        <v>0</v>
      </c>
      <c r="D41" s="19" t="s">
        <v>23</v>
      </c>
    </row>
    <row r="42" spans="1:10">
      <c r="B42" s="19" t="s">
        <v>24</v>
      </c>
      <c r="C42" s="19">
        <f>COUNTIF(B10:B39,"女子")</f>
        <v>0</v>
      </c>
      <c r="D42" s="19" t="s">
        <v>23</v>
      </c>
    </row>
  </sheetData>
  <sheetProtection algorithmName="SHA-512" hashValue="HGXWjpQIL6cAqdZ4rBBU1LCNJ1CgLzT3Lh6jMwlxaScaunjTv79vZkzk3qNkBNz8FiX5dqucDxb7MYcf2ZeMQQ==" saltValue="rVUoChfrn3WG/kCd9DGrRQ==" spinCount="100000" sheet="1" objects="1" scenarios="1"/>
  <mergeCells count="19">
    <mergeCell ref="D39:F39"/>
    <mergeCell ref="D7:F7"/>
    <mergeCell ref="D9:F9"/>
    <mergeCell ref="D11:F11"/>
    <mergeCell ref="D33:F33"/>
    <mergeCell ref="D23:F23"/>
    <mergeCell ref="D25:F25"/>
    <mergeCell ref="D27:F27"/>
    <mergeCell ref="D37:F37"/>
    <mergeCell ref="B2:F2"/>
    <mergeCell ref="B3:F3"/>
    <mergeCell ref="D35:F35"/>
    <mergeCell ref="D29:F29"/>
    <mergeCell ref="D31:F31"/>
    <mergeCell ref="D13:F13"/>
    <mergeCell ref="D15:F15"/>
    <mergeCell ref="D17:F17"/>
    <mergeCell ref="D19:F19"/>
    <mergeCell ref="D21:F21"/>
  </mergeCells>
  <phoneticPr fontId="1"/>
  <dataValidations count="6">
    <dataValidation type="list" allowBlank="1" showInputMessage="1" showErrorMessage="1" prompt="男子　女子　より選択してください" sqref="B8 B10 B22 B24 B26 B28 B30 B32 B34 B36 B38 B12 B14 B16 B18 B20">
      <formula1>種別</formula1>
    </dataValidation>
    <dataValidation type="list" allowBlank="1" showInputMessage="1" showErrorMessage="1" prompt="在住、在勤　より選択してください" sqref="E8 E10 E28 E22 E38 E24 E26 E30 E32 E34 E36 E12 E14 E16 E18 E20">
      <formula1>$J$10:$J$11</formula1>
    </dataValidation>
    <dataValidation type="date" operator="lessThan" allowBlank="1" showInputMessage="1" showErrorMessage="1" promptTitle="生年月日" prompt="西暦表記で　2023/05/14　の様に入力してください" sqref="D8 D10 D28 D22 D38 D24 D26 D30 D32 D34 D36 D12 D14 D16 D18 D20">
      <formula1>45017</formula1>
    </dataValidation>
    <dataValidation allowBlank="1" showInputMessage="1" showErrorMessage="1" prompt="カタカナ入力して下さい" sqref="C8 C10 C22 C24 C26 C28 C30 C32 C34 C36 C38 C12 C14 C16 C18 C20"/>
    <dataValidation type="textLength" operator="equal" allowBlank="1" showInputMessage="1" showErrorMessage="1" promptTitle="日バ登録番号" prompt="10桁の番号を入力してください" sqref="F8 F10 F22 F24 F26 F28 F30 F32 F34 F36 F38 F12 F14 F16 F18 F20">
      <formula1>10</formula1>
    </dataValidation>
    <dataValidation type="list" showInputMessage="1" showErrorMessage="1" prompt="年齢区分を選択してください" sqref="B9 B39 B37 B35 B33 B31 B29 B27 B25 B23 B21 B13 B15 B17 B19 B11">
      <formula1>$J$25:$J$33</formula1>
    </dataValidation>
  </dataValidations>
  <pageMargins left="0.7" right="0.7" top="0.75" bottom="0.75" header="0.3" footer="0.3"/>
  <pageSetup paperSize="9" scale="81" orientation="portrait" r:id="rId1"/>
  <colBreaks count="1" manualBreakCount="1">
    <brk id="7" max="1048575" man="1"/>
  </colBreak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dimension ref="A2:J80"/>
  <sheetViews>
    <sheetView view="pageBreakPreview" zoomScale="115" zoomScaleNormal="100" zoomScaleSheetLayoutView="115" workbookViewId="0">
      <selection activeCell="D17" sqref="D17:F17"/>
    </sheetView>
  </sheetViews>
  <sheetFormatPr defaultColWidth="8.625" defaultRowHeight="15.75"/>
  <cols>
    <col min="1" max="1" width="8.625" style="19"/>
    <col min="2" max="2" width="12.875" style="19" customWidth="1"/>
    <col min="3" max="3" width="19" style="19" customWidth="1"/>
    <col min="4" max="4" width="24.625" style="19" bestFit="1" customWidth="1"/>
    <col min="5" max="5" width="11.375" style="19" customWidth="1"/>
    <col min="6" max="6" width="14.875" style="19" customWidth="1"/>
    <col min="7" max="9" width="8.625" style="19"/>
    <col min="10" max="10" width="10.125" style="19" hidden="1" customWidth="1"/>
    <col min="11" max="16384" width="8.625" style="19"/>
  </cols>
  <sheetData>
    <row r="2" spans="1:10" ht="16.5">
      <c r="B2" s="70"/>
      <c r="C2" s="70"/>
      <c r="D2" s="70"/>
      <c r="E2" s="70"/>
      <c r="F2" s="70"/>
    </row>
    <row r="3" spans="1:10" ht="16.5">
      <c r="B3" s="70" t="s">
        <v>68</v>
      </c>
      <c r="C3" s="70"/>
      <c r="D3" s="70"/>
      <c r="E3" s="70"/>
      <c r="F3" s="70"/>
    </row>
    <row r="4" spans="1:10">
      <c r="J4" s="19" t="s">
        <v>16</v>
      </c>
    </row>
    <row r="5" spans="1:10" ht="16.5" thickBot="1">
      <c r="B5" s="19" t="s">
        <v>20</v>
      </c>
      <c r="J5" s="19" t="s">
        <v>13</v>
      </c>
    </row>
    <row r="6" spans="1:10">
      <c r="B6" s="118" t="s">
        <v>16</v>
      </c>
      <c r="C6" s="21" t="s">
        <v>7</v>
      </c>
      <c r="D6" s="22" t="s">
        <v>12</v>
      </c>
      <c r="E6" s="23" t="s">
        <v>8</v>
      </c>
      <c r="F6" s="24" t="s">
        <v>10</v>
      </c>
      <c r="J6" s="19" t="s">
        <v>14</v>
      </c>
    </row>
    <row r="7" spans="1:10" ht="24.75" thickBot="1">
      <c r="B7" s="119"/>
      <c r="C7" s="41" t="s">
        <v>19</v>
      </c>
      <c r="D7" s="120" t="s">
        <v>9</v>
      </c>
      <c r="E7" s="121"/>
      <c r="F7" s="42" t="s">
        <v>43</v>
      </c>
      <c r="J7" s="19" t="s">
        <v>21</v>
      </c>
    </row>
    <row r="8" spans="1:10" ht="16.5" thickTop="1">
      <c r="A8" s="49" t="s">
        <v>49</v>
      </c>
      <c r="B8" s="112" t="s">
        <v>21</v>
      </c>
      <c r="C8" s="56" t="s">
        <v>60</v>
      </c>
      <c r="D8" s="57">
        <v>25756</v>
      </c>
      <c r="E8" s="58" t="s">
        <v>17</v>
      </c>
      <c r="F8" s="59">
        <v>1234567890</v>
      </c>
    </row>
    <row r="9" spans="1:10">
      <c r="B9" s="113"/>
      <c r="C9" s="60" t="s">
        <v>59</v>
      </c>
      <c r="D9" s="116" t="s">
        <v>61</v>
      </c>
      <c r="E9" s="116"/>
      <c r="F9" s="117"/>
      <c r="J9" s="19" t="s">
        <v>8</v>
      </c>
    </row>
    <row r="10" spans="1:10">
      <c r="B10" s="114" t="s">
        <v>54</v>
      </c>
      <c r="C10" s="60" t="s">
        <v>62</v>
      </c>
      <c r="D10" s="61">
        <v>25425</v>
      </c>
      <c r="E10" s="62" t="s">
        <v>17</v>
      </c>
      <c r="F10" s="63">
        <v>1357924680</v>
      </c>
      <c r="J10" s="19" t="s">
        <v>17</v>
      </c>
    </row>
    <row r="11" spans="1:10">
      <c r="B11" s="115"/>
      <c r="C11" s="55" t="s">
        <v>63</v>
      </c>
      <c r="D11" s="110" t="s">
        <v>61</v>
      </c>
      <c r="E11" s="111"/>
      <c r="F11" s="64"/>
      <c r="J11" s="19" t="s">
        <v>18</v>
      </c>
    </row>
    <row r="12" spans="1:10">
      <c r="A12" s="19">
        <v>1</v>
      </c>
      <c r="B12" s="101"/>
      <c r="C12" s="37"/>
      <c r="D12" s="38"/>
      <c r="E12" s="39"/>
      <c r="F12" s="40"/>
    </row>
    <row r="13" spans="1:10">
      <c r="B13" s="102"/>
      <c r="C13" s="45"/>
      <c r="D13" s="99"/>
      <c r="E13" s="99"/>
      <c r="F13" s="100"/>
    </row>
    <row r="14" spans="1:10">
      <c r="B14" s="103"/>
      <c r="C14" s="45"/>
      <c r="D14" s="46"/>
      <c r="E14" s="47"/>
      <c r="F14" s="48"/>
      <c r="J14" s="19" t="s">
        <v>48</v>
      </c>
    </row>
    <row r="15" spans="1:10">
      <c r="B15" s="104"/>
      <c r="C15" s="30"/>
      <c r="D15" s="105"/>
      <c r="E15" s="106"/>
      <c r="F15" s="36"/>
      <c r="J15" s="19" t="s">
        <v>50</v>
      </c>
    </row>
    <row r="16" spans="1:10">
      <c r="A16" s="19">
        <v>2</v>
      </c>
      <c r="B16" s="101"/>
      <c r="C16" s="37"/>
      <c r="D16" s="38"/>
      <c r="E16" s="39"/>
      <c r="F16" s="40"/>
      <c r="J16" s="19" t="s">
        <v>51</v>
      </c>
    </row>
    <row r="17" spans="1:10">
      <c r="B17" s="102"/>
      <c r="C17" s="45"/>
      <c r="D17" s="99"/>
      <c r="E17" s="99"/>
      <c r="F17" s="100"/>
      <c r="J17" s="19" t="s">
        <v>52</v>
      </c>
    </row>
    <row r="18" spans="1:10">
      <c r="B18" s="103"/>
      <c r="C18" s="45"/>
      <c r="D18" s="46"/>
      <c r="E18" s="47"/>
      <c r="F18" s="48"/>
      <c r="J18" s="19" t="s">
        <v>53</v>
      </c>
    </row>
    <row r="19" spans="1:10">
      <c r="B19" s="104"/>
      <c r="C19" s="30"/>
      <c r="D19" s="105"/>
      <c r="E19" s="106"/>
      <c r="F19" s="36"/>
      <c r="J19" s="19" t="s">
        <v>54</v>
      </c>
    </row>
    <row r="20" spans="1:10">
      <c r="A20" s="19">
        <v>3</v>
      </c>
      <c r="B20" s="101"/>
      <c r="C20" s="37"/>
      <c r="D20" s="38"/>
      <c r="E20" s="39"/>
      <c r="F20" s="40"/>
      <c r="J20" s="19" t="s">
        <v>55</v>
      </c>
    </row>
    <row r="21" spans="1:10">
      <c r="B21" s="102"/>
      <c r="C21" s="45"/>
      <c r="D21" s="99"/>
      <c r="E21" s="99"/>
      <c r="F21" s="100"/>
      <c r="J21" s="19" t="s">
        <v>56</v>
      </c>
    </row>
    <row r="22" spans="1:10">
      <c r="B22" s="103"/>
      <c r="C22" s="45"/>
      <c r="D22" s="46"/>
      <c r="E22" s="47"/>
      <c r="F22" s="48"/>
      <c r="J22" s="19" t="s">
        <v>57</v>
      </c>
    </row>
    <row r="23" spans="1:10">
      <c r="B23" s="104"/>
      <c r="C23" s="30"/>
      <c r="D23" s="105"/>
      <c r="E23" s="106"/>
      <c r="F23" s="36"/>
      <c r="J23" s="19" t="s">
        <v>65</v>
      </c>
    </row>
    <row r="24" spans="1:10">
      <c r="A24" s="19">
        <v>4</v>
      </c>
      <c r="B24" s="101"/>
      <c r="C24" s="37"/>
      <c r="D24" s="38"/>
      <c r="E24" s="39"/>
      <c r="F24" s="40"/>
    </row>
    <row r="25" spans="1:10">
      <c r="B25" s="102"/>
      <c r="C25" s="45"/>
      <c r="D25" s="99"/>
      <c r="E25" s="99"/>
      <c r="F25" s="100"/>
    </row>
    <row r="26" spans="1:10">
      <c r="B26" s="103"/>
      <c r="C26" s="45"/>
      <c r="D26" s="46"/>
      <c r="E26" s="47"/>
      <c r="F26" s="48"/>
    </row>
    <row r="27" spans="1:10">
      <c r="B27" s="104"/>
      <c r="C27" s="30"/>
      <c r="D27" s="105"/>
      <c r="E27" s="106"/>
      <c r="F27" s="36"/>
    </row>
    <row r="28" spans="1:10">
      <c r="A28" s="19">
        <v>5</v>
      </c>
      <c r="B28" s="101"/>
      <c r="C28" s="37"/>
      <c r="D28" s="38"/>
      <c r="E28" s="39"/>
      <c r="F28" s="40"/>
    </row>
    <row r="29" spans="1:10">
      <c r="B29" s="102"/>
      <c r="C29" s="45"/>
      <c r="D29" s="99"/>
      <c r="E29" s="99"/>
      <c r="F29" s="100"/>
    </row>
    <row r="30" spans="1:10">
      <c r="B30" s="103"/>
      <c r="C30" s="45"/>
      <c r="D30" s="46"/>
      <c r="E30" s="47"/>
      <c r="F30" s="48"/>
    </row>
    <row r="31" spans="1:10">
      <c r="B31" s="104"/>
      <c r="C31" s="30"/>
      <c r="D31" s="105"/>
      <c r="E31" s="106"/>
      <c r="F31" s="36"/>
    </row>
    <row r="32" spans="1:10">
      <c r="A32" s="19">
        <v>6</v>
      </c>
      <c r="B32" s="101"/>
      <c r="C32" s="37"/>
      <c r="D32" s="38"/>
      <c r="E32" s="39"/>
      <c r="F32" s="40"/>
    </row>
    <row r="33" spans="1:6">
      <c r="B33" s="102"/>
      <c r="C33" s="45"/>
      <c r="D33" s="99"/>
      <c r="E33" s="99"/>
      <c r="F33" s="100"/>
    </row>
    <row r="34" spans="1:6">
      <c r="B34" s="103"/>
      <c r="C34" s="45"/>
      <c r="D34" s="46"/>
      <c r="E34" s="47"/>
      <c r="F34" s="48"/>
    </row>
    <row r="35" spans="1:6">
      <c r="B35" s="104"/>
      <c r="C35" s="30"/>
      <c r="D35" s="105"/>
      <c r="E35" s="106"/>
      <c r="F35" s="36"/>
    </row>
    <row r="36" spans="1:6">
      <c r="A36" s="19">
        <v>7</v>
      </c>
      <c r="B36" s="101"/>
      <c r="C36" s="37"/>
      <c r="D36" s="38"/>
      <c r="E36" s="39"/>
      <c r="F36" s="40"/>
    </row>
    <row r="37" spans="1:6">
      <c r="B37" s="102"/>
      <c r="C37" s="45"/>
      <c r="D37" s="99"/>
      <c r="E37" s="99"/>
      <c r="F37" s="100"/>
    </row>
    <row r="38" spans="1:6">
      <c r="B38" s="103"/>
      <c r="C38" s="45"/>
      <c r="D38" s="46"/>
      <c r="E38" s="47"/>
      <c r="F38" s="48"/>
    </row>
    <row r="39" spans="1:6">
      <c r="B39" s="104"/>
      <c r="C39" s="30"/>
      <c r="D39" s="105"/>
      <c r="E39" s="106"/>
      <c r="F39" s="36"/>
    </row>
    <row r="40" spans="1:6">
      <c r="A40" s="19">
        <v>8</v>
      </c>
      <c r="B40" s="101"/>
      <c r="C40" s="37"/>
      <c r="D40" s="38"/>
      <c r="E40" s="39"/>
      <c r="F40" s="40"/>
    </row>
    <row r="41" spans="1:6">
      <c r="B41" s="102"/>
      <c r="C41" s="45"/>
      <c r="D41" s="99"/>
      <c r="E41" s="99"/>
      <c r="F41" s="100"/>
    </row>
    <row r="42" spans="1:6">
      <c r="B42" s="103"/>
      <c r="C42" s="45"/>
      <c r="D42" s="46"/>
      <c r="E42" s="47"/>
      <c r="F42" s="48"/>
    </row>
    <row r="43" spans="1:6">
      <c r="B43" s="104"/>
      <c r="C43" s="30"/>
      <c r="D43" s="105"/>
      <c r="E43" s="106"/>
      <c r="F43" s="36"/>
    </row>
    <row r="44" spans="1:6">
      <c r="A44" s="19">
        <v>9</v>
      </c>
      <c r="B44" s="101"/>
      <c r="C44" s="37"/>
      <c r="D44" s="38"/>
      <c r="E44" s="39"/>
      <c r="F44" s="40"/>
    </row>
    <row r="45" spans="1:6">
      <c r="B45" s="102"/>
      <c r="C45" s="45"/>
      <c r="D45" s="99"/>
      <c r="E45" s="99"/>
      <c r="F45" s="100"/>
    </row>
    <row r="46" spans="1:6">
      <c r="B46" s="103"/>
      <c r="C46" s="45"/>
      <c r="D46" s="46"/>
      <c r="E46" s="47"/>
      <c r="F46" s="48"/>
    </row>
    <row r="47" spans="1:6">
      <c r="B47" s="104"/>
      <c r="C47" s="30"/>
      <c r="D47" s="105"/>
      <c r="E47" s="106"/>
      <c r="F47" s="36"/>
    </row>
    <row r="48" spans="1:6">
      <c r="A48" s="19">
        <v>10</v>
      </c>
      <c r="B48" s="101"/>
      <c r="C48" s="37"/>
      <c r="D48" s="38"/>
      <c r="E48" s="39"/>
      <c r="F48" s="40"/>
    </row>
    <row r="49" spans="1:6">
      <c r="B49" s="102"/>
      <c r="C49" s="45"/>
      <c r="D49" s="99"/>
      <c r="E49" s="99"/>
      <c r="F49" s="100"/>
    </row>
    <row r="50" spans="1:6">
      <c r="B50" s="103"/>
      <c r="C50" s="45"/>
      <c r="D50" s="46"/>
      <c r="E50" s="47"/>
      <c r="F50" s="48"/>
    </row>
    <row r="51" spans="1:6" ht="16.5" thickBot="1">
      <c r="B51" s="107"/>
      <c r="C51" s="43"/>
      <c r="D51" s="108"/>
      <c r="E51" s="109"/>
      <c r="F51" s="44"/>
    </row>
    <row r="52" spans="1:6" ht="16.5" thickBot="1">
      <c r="B52" s="67"/>
      <c r="C52" s="68"/>
      <c r="D52" s="69"/>
      <c r="E52" s="69"/>
      <c r="F52" s="68"/>
    </row>
    <row r="53" spans="1:6">
      <c r="A53" s="19">
        <v>11</v>
      </c>
      <c r="B53" s="101"/>
      <c r="C53" s="37"/>
      <c r="D53" s="38"/>
      <c r="E53" s="39"/>
      <c r="F53" s="40"/>
    </row>
    <row r="54" spans="1:6">
      <c r="B54" s="102"/>
      <c r="C54" s="45"/>
      <c r="D54" s="99"/>
      <c r="E54" s="99"/>
      <c r="F54" s="100"/>
    </row>
    <row r="55" spans="1:6">
      <c r="B55" s="103"/>
      <c r="C55" s="45"/>
      <c r="D55" s="46"/>
      <c r="E55" s="47"/>
      <c r="F55" s="48"/>
    </row>
    <row r="56" spans="1:6">
      <c r="B56" s="104"/>
      <c r="C56" s="30"/>
      <c r="D56" s="105"/>
      <c r="E56" s="106"/>
      <c r="F56" s="36"/>
    </row>
    <row r="57" spans="1:6">
      <c r="A57" s="19">
        <v>12</v>
      </c>
      <c r="B57" s="101"/>
      <c r="C57" s="37"/>
      <c r="D57" s="38"/>
      <c r="E57" s="39"/>
      <c r="F57" s="40"/>
    </row>
    <row r="58" spans="1:6">
      <c r="B58" s="102"/>
      <c r="C58" s="45"/>
      <c r="D58" s="99"/>
      <c r="E58" s="99"/>
      <c r="F58" s="100"/>
    </row>
    <row r="59" spans="1:6">
      <c r="B59" s="103"/>
      <c r="C59" s="45"/>
      <c r="D59" s="46"/>
      <c r="E59" s="47"/>
      <c r="F59" s="48"/>
    </row>
    <row r="60" spans="1:6">
      <c r="B60" s="104"/>
      <c r="C60" s="30"/>
      <c r="D60" s="105"/>
      <c r="E60" s="106"/>
      <c r="F60" s="36"/>
    </row>
    <row r="61" spans="1:6">
      <c r="A61" s="19">
        <v>13</v>
      </c>
      <c r="B61" s="101"/>
      <c r="C61" s="37"/>
      <c r="D61" s="38"/>
      <c r="E61" s="39"/>
      <c r="F61" s="40"/>
    </row>
    <row r="62" spans="1:6">
      <c r="B62" s="102"/>
      <c r="C62" s="45"/>
      <c r="D62" s="99"/>
      <c r="E62" s="99"/>
      <c r="F62" s="100"/>
    </row>
    <row r="63" spans="1:6">
      <c r="B63" s="103"/>
      <c r="C63" s="45"/>
      <c r="D63" s="46"/>
      <c r="E63" s="47"/>
      <c r="F63" s="48"/>
    </row>
    <row r="64" spans="1:6">
      <c r="B64" s="104"/>
      <c r="C64" s="30"/>
      <c r="D64" s="105"/>
      <c r="E64" s="106"/>
      <c r="F64" s="36"/>
    </row>
    <row r="65" spans="1:6">
      <c r="A65" s="19">
        <v>14</v>
      </c>
      <c r="B65" s="101"/>
      <c r="C65" s="37"/>
      <c r="D65" s="38"/>
      <c r="E65" s="39"/>
      <c r="F65" s="40"/>
    </row>
    <row r="66" spans="1:6">
      <c r="B66" s="102"/>
      <c r="C66" s="45"/>
      <c r="D66" s="99"/>
      <c r="E66" s="99"/>
      <c r="F66" s="100"/>
    </row>
    <row r="67" spans="1:6">
      <c r="B67" s="103"/>
      <c r="C67" s="45"/>
      <c r="D67" s="46"/>
      <c r="E67" s="47"/>
      <c r="F67" s="48"/>
    </row>
    <row r="68" spans="1:6">
      <c r="B68" s="104"/>
      <c r="C68" s="30"/>
      <c r="D68" s="105"/>
      <c r="E68" s="106"/>
      <c r="F68" s="36"/>
    </row>
    <row r="69" spans="1:6">
      <c r="A69" s="19">
        <v>15</v>
      </c>
      <c r="B69" s="101"/>
      <c r="C69" s="37"/>
      <c r="D69" s="38"/>
      <c r="E69" s="39"/>
      <c r="F69" s="40"/>
    </row>
    <row r="70" spans="1:6">
      <c r="B70" s="102"/>
      <c r="C70" s="45"/>
      <c r="D70" s="99"/>
      <c r="E70" s="99"/>
      <c r="F70" s="100"/>
    </row>
    <row r="71" spans="1:6">
      <c r="B71" s="103"/>
      <c r="C71" s="45"/>
      <c r="D71" s="46"/>
      <c r="E71" s="47"/>
      <c r="F71" s="48"/>
    </row>
    <row r="72" spans="1:6" ht="16.5" thickBot="1">
      <c r="B72" s="107"/>
      <c r="C72" s="43"/>
      <c r="D72" s="108"/>
      <c r="E72" s="109"/>
      <c r="F72" s="44"/>
    </row>
    <row r="74" spans="1:6">
      <c r="B74" s="19" t="s">
        <v>25</v>
      </c>
      <c r="C74" s="19">
        <f>COUNTIF(B12:B72,"男子")</f>
        <v>0</v>
      </c>
      <c r="D74" s="19" t="s">
        <v>26</v>
      </c>
    </row>
    <row r="75" spans="1:6">
      <c r="B75" s="19" t="s">
        <v>27</v>
      </c>
      <c r="C75" s="19">
        <f>COUNTIF(B12:B72,"女子")</f>
        <v>0</v>
      </c>
      <c r="D75" s="19" t="s">
        <v>26</v>
      </c>
    </row>
    <row r="76" spans="1:6">
      <c r="B76" s="19" t="s">
        <v>28</v>
      </c>
      <c r="C76" s="19">
        <f>COUNTIF(B12:B72,"混合")</f>
        <v>0</v>
      </c>
      <c r="D76" s="19" t="s">
        <v>26</v>
      </c>
    </row>
    <row r="79" spans="1:6" ht="15" customHeight="1"/>
    <row r="80" spans="1:6" ht="14.45" customHeight="1"/>
  </sheetData>
  <sheetProtection algorithmName="SHA-512" hashValue="7gmDwt5xG3FjGUwwalaIv8pZsQno/p2z+9d1c4OfgakN/BUf7aO/Xu7JDwJWF24g30ukjpi5e30l0tdPp27hEA==" saltValue="J3btaD0S/p8tTwgbaqY+Fg==" spinCount="100000" sheet="1" objects="1" scenarios="1"/>
  <mergeCells count="68">
    <mergeCell ref="B71:B72"/>
    <mergeCell ref="B48:B49"/>
    <mergeCell ref="D49:F49"/>
    <mergeCell ref="B6:B7"/>
    <mergeCell ref="D7:E7"/>
    <mergeCell ref="B12:B13"/>
    <mergeCell ref="B14:B15"/>
    <mergeCell ref="B16:B17"/>
    <mergeCell ref="B18:B19"/>
    <mergeCell ref="D72:E72"/>
    <mergeCell ref="D31:E31"/>
    <mergeCell ref="D35:E35"/>
    <mergeCell ref="D39:E39"/>
    <mergeCell ref="D60:E60"/>
    <mergeCell ref="D43:E43"/>
    <mergeCell ref="D68:E68"/>
    <mergeCell ref="B2:F2"/>
    <mergeCell ref="B3:F3"/>
    <mergeCell ref="D11:E11"/>
    <mergeCell ref="B8:B9"/>
    <mergeCell ref="B10:B11"/>
    <mergeCell ref="D9:F9"/>
    <mergeCell ref="B40:B41"/>
    <mergeCell ref="B42:B43"/>
    <mergeCell ref="B67:B68"/>
    <mergeCell ref="B69:B70"/>
    <mergeCell ref="D70:F70"/>
    <mergeCell ref="B50:B51"/>
    <mergeCell ref="D51:E51"/>
    <mergeCell ref="B61:B62"/>
    <mergeCell ref="D62:F62"/>
    <mergeCell ref="B63:B64"/>
    <mergeCell ref="D64:E64"/>
    <mergeCell ref="B20:B21"/>
    <mergeCell ref="B22:B23"/>
    <mergeCell ref="B24:B25"/>
    <mergeCell ref="B26:B27"/>
    <mergeCell ref="B28:B29"/>
    <mergeCell ref="B30:B31"/>
    <mergeCell ref="B32:B33"/>
    <mergeCell ref="B34:B35"/>
    <mergeCell ref="B36:B37"/>
    <mergeCell ref="B38:B39"/>
    <mergeCell ref="D13:F13"/>
    <mergeCell ref="D17:F17"/>
    <mergeCell ref="D21:F21"/>
    <mergeCell ref="D25:F25"/>
    <mergeCell ref="D29:F29"/>
    <mergeCell ref="D15:E15"/>
    <mergeCell ref="D19:E19"/>
    <mergeCell ref="D27:E27"/>
    <mergeCell ref="D23:E23"/>
    <mergeCell ref="D33:F33"/>
    <mergeCell ref="D37:F37"/>
    <mergeCell ref="D41:F41"/>
    <mergeCell ref="B65:B66"/>
    <mergeCell ref="D66:F66"/>
    <mergeCell ref="B53:B54"/>
    <mergeCell ref="D54:F54"/>
    <mergeCell ref="B55:B56"/>
    <mergeCell ref="D56:E56"/>
    <mergeCell ref="B57:B58"/>
    <mergeCell ref="D58:F58"/>
    <mergeCell ref="B59:B60"/>
    <mergeCell ref="B44:B45"/>
    <mergeCell ref="D45:F45"/>
    <mergeCell ref="B46:B47"/>
    <mergeCell ref="D47:E47"/>
  </mergeCells>
  <phoneticPr fontId="1"/>
  <dataValidations count="6">
    <dataValidation type="textLength" operator="equal" allowBlank="1" showInputMessage="1" showErrorMessage="1" promptTitle="日バ登録番号" prompt="10桁の番号を入力してください" sqref="F42 F10 F38 F8 F14 F12 F18 F16 F22 F20 F26 F24 F67 F65 F34 F32 F30 F28 F36 F40 F71 F69 F55 F59 F53 F57 F46 F50 F44 F48 F63 F61">
      <formula1>10</formula1>
    </dataValidation>
    <dataValidation allowBlank="1" showInputMessage="1" showErrorMessage="1" prompt="カタカナ入力して下さい" sqref="C42 C10 C38 C8 C14 C12 C18 C16 C22 C20 C26 C24 C67 C65 C34 C32 C30 C28 C36 C40 C71 C69 C55 C59 C53 C57 C46 C50 C44 C48 C63 C61"/>
    <dataValidation type="date" operator="lessThan" allowBlank="1" showInputMessage="1" showErrorMessage="1" promptTitle="生年月日" prompt="西暦表記で　2023/05/14　の様に入力してください" sqref="D42 D10 D14 D38 D67 D65 D8 D12 D18 D16 D22 D20 D26 D24 D34 D32 D30 D28 D36 D40 D71 D69 D55 D59 D53 D57 D46 D50 D44 D48 D63 D61">
      <formula1>45017</formula1>
    </dataValidation>
    <dataValidation type="list" allowBlank="1" showInputMessage="1" showErrorMessage="1" prompt="在住、在勤　より選択してください" sqref="E42 E10 E14 E38 E67 E65 E8 E12 E18 E16 E22 E20 E26 E24 E34 E32 E30 E28 E36 E40 E71 E69 E55 E59 E53 E57 E46 E50 E44 E48 E63 E61">
      <formula1>$J$10:$J$11</formula1>
    </dataValidation>
    <dataValidation type="list" allowBlank="1" showInputMessage="1" showErrorMessage="1" prompt="男子　女子　混合より選択してください" sqref="B8 B36 B12 B16 B20 B24 B28 B32 B40 B65 B69 B53 B57 B44 B48 B61">
      <formula1>$J$5:$J$7</formula1>
    </dataValidation>
    <dataValidation type="list" allowBlank="1" showInputMessage="1" showErrorMessage="1" prompt="年齢区分を選択してください" sqref="B10:B11 B38:B39 B14:B15 B18:B19 B22:B23 B26:B27 B30:B31 B34:B35 B71:B72 B67:B68 B46:B47 B55:B56 B42:B43 B59:B60 B63:B64 B50:B51">
      <formula1>$J$15:$J$23</formula1>
    </dataValidation>
  </dataValidations>
  <pageMargins left="0.7" right="0.7" top="0.75" bottom="0.75" header="0.3" footer="0.3"/>
  <pageSetup paperSize="9" scale="81" orientation="portrait" r:id="rId1"/>
  <rowBreaks count="1" manualBreakCount="1">
    <brk id="51" max="6" man="1"/>
  </rowBreaks>
  <colBreaks count="1" manualBreakCount="1">
    <brk id="7" max="1048575" man="1"/>
  </colBreaks>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CE89A924273D468912EE7715952DDF" ma:contentTypeVersion="9" ma:contentTypeDescription="新しいドキュメントを作成します。" ma:contentTypeScope="" ma:versionID="77a22ce086f6d154aff76b8f590a7d40">
  <xsd:schema xmlns:xsd="http://www.w3.org/2001/XMLSchema" xmlns:xs="http://www.w3.org/2001/XMLSchema" xmlns:p="http://schemas.microsoft.com/office/2006/metadata/properties" xmlns:ns3="e886248d-4753-44f1-9337-1eac56268366" targetNamespace="http://schemas.microsoft.com/office/2006/metadata/properties" ma:root="true" ma:fieldsID="58254938ea133f700e798100f51bbd56" ns3:_="">
    <xsd:import namespace="e886248d-4753-44f1-9337-1eac56268366"/>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6248d-4753-44f1-9337-1eac56268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1BFB2F-C7E4-4696-A605-B361EA14D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6248d-4753-44f1-9337-1eac56268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E1575C-9EAF-45B7-BDA3-D571A76732C1}">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886248d-4753-44f1-9337-1eac56268366"/>
    <ds:schemaRef ds:uri="http://www.w3.org/XML/1998/namespace"/>
  </ds:schemaRefs>
</ds:datastoreItem>
</file>

<file path=customXml/itemProps3.xml><?xml version="1.0" encoding="utf-8"?>
<ds:datastoreItem xmlns:ds="http://schemas.openxmlformats.org/officeDocument/2006/customXml" ds:itemID="{BF8D2A55-007D-4CC9-B71B-65961AF14F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参加料集計表</vt:lpstr>
      <vt:lpstr>シングルス</vt:lpstr>
      <vt:lpstr>ダブルス</vt:lpstr>
      <vt:lpstr>シングルス!Print_Area</vt:lpstr>
      <vt:lpstr>ダブルス!Print_Area</vt:lpstr>
      <vt:lpstr>参加料集計表!Print_Area</vt:lpstr>
      <vt:lpstr>種別</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Kazuyuki Konda</dc:creator>
  <cp:lastModifiedBy>hirano yasuo</cp:lastModifiedBy>
  <cp:lastPrinted>2023-05-15T06:47:00Z</cp:lastPrinted>
  <dcterms:created xsi:type="dcterms:W3CDTF">2023-04-20T05:26:14Z</dcterms:created>
  <dcterms:modified xsi:type="dcterms:W3CDTF">2023-05-17T10:46:09Z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0x010100ECCE89A924273D468912EE7715952DDF</vt:lpwstr>
  </property>
</Properties>
</file>